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95" s="1"/>
  <c r="L184"/>
  <c r="L175"/>
  <c r="L176" s="1"/>
  <c r="L165"/>
  <c r="L156"/>
  <c r="L157" s="1"/>
  <c r="L146"/>
  <c r="L138"/>
  <c r="L137"/>
  <c r="L127"/>
  <c r="L118"/>
  <c r="L119" s="1"/>
  <c r="L108"/>
  <c r="L99"/>
  <c r="L100" s="1"/>
  <c r="L89"/>
  <c r="L80"/>
  <c r="L81" s="1"/>
  <c r="L70"/>
  <c r="L62"/>
  <c r="L6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J195" s="1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95" l="1"/>
  <c r="H195"/>
  <c r="G195"/>
  <c r="J176"/>
  <c r="I176"/>
  <c r="H176"/>
  <c r="G176"/>
  <c r="J157"/>
  <c r="I157"/>
  <c r="H157"/>
  <c r="G157"/>
  <c r="J138"/>
  <c r="I138"/>
  <c r="H138"/>
  <c r="G138"/>
  <c r="J119"/>
  <c r="I119"/>
  <c r="H119"/>
  <c r="G119"/>
  <c r="J100"/>
  <c r="I100"/>
  <c r="H100"/>
  <c r="G100"/>
  <c r="J81"/>
  <c r="H62"/>
  <c r="F62"/>
  <c r="J43"/>
  <c r="I43"/>
  <c r="H43"/>
  <c r="G43"/>
  <c r="F43"/>
  <c r="L196"/>
  <c r="F119"/>
  <c r="F138"/>
  <c r="F157"/>
  <c r="F176"/>
  <c r="F195"/>
  <c r="I24"/>
  <c r="F24"/>
  <c r="J24"/>
  <c r="H24"/>
  <c r="G24"/>
  <c r="G196" l="1"/>
  <c r="H196"/>
  <c r="F196"/>
  <c r="J196"/>
  <c r="I196"/>
</calcChain>
</file>

<file path=xl/sharedStrings.xml><?xml version="1.0" encoding="utf-8"?>
<sst xmlns="http://schemas.openxmlformats.org/spreadsheetml/2006/main" count="270" uniqueCount="81">
  <si>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</si>
  <si>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</si>
  <si>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</si>
  <si>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</si>
  <si>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</si>
  <si>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</si>
  <si>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</si>
  <si>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</si>
  <si>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</si>
  <si>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</si>
  <si>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</si>
  <si>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</si>
  <si>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</si>
  <si>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</si>
  <si>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</si>
  <si>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</si>
  <si>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</si>
  <si>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</si>
  <si>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</si>
  <si>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</si>
  <si>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</si>
  <si>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</si>
  <si>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</si>
  <si>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</si>
  <si>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</si>
  <si>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</si>
  <si>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</si>
  <si>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</si>
  <si>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</si>
  <si>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</si>
  <si>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</si>
  <si>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</si>
  <si>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</si>
  <si>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</si>
  <si>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</si>
  <si>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</si>
  <si>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</si>
  <si>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</si>
  <si>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</si>
  <si>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Вершининская НШ-Д/С</t>
  </si>
  <si>
    <t>директор</t>
  </si>
  <si>
    <t>Калиниченко Е.А.</t>
  </si>
  <si>
    <t>помидор нарезка</t>
  </si>
  <si>
    <t>борщ</t>
  </si>
  <si>
    <t>тефтели</t>
  </si>
  <si>
    <t>рис</t>
  </si>
  <si>
    <t>чай с сахаром</t>
  </si>
  <si>
    <t>хлеб пшеничный</t>
  </si>
  <si>
    <t>хлеб ржаной</t>
  </si>
  <si>
    <t>биойогурт</t>
  </si>
  <si>
    <t>огурец нарезка</t>
  </si>
  <si>
    <t>суп гороховый</t>
  </si>
  <si>
    <t xml:space="preserve">курица запеченная </t>
  </si>
  <si>
    <t>макароны</t>
  </si>
  <si>
    <t>кисель фруктовый</t>
  </si>
  <si>
    <t>яблоко</t>
  </si>
  <si>
    <t>свекольник</t>
  </si>
  <si>
    <t>гуляш мясной</t>
  </si>
  <si>
    <t>гречка</t>
  </si>
  <si>
    <t>компот из сухофруктов</t>
  </si>
  <si>
    <t>салат с квашенной капустой</t>
  </si>
  <si>
    <t>суп с галушками</t>
  </si>
  <si>
    <t>рыба тушенная</t>
  </si>
  <si>
    <t>картофельное пюре</t>
  </si>
  <si>
    <t>апельсин</t>
  </si>
  <si>
    <t>рассольник</t>
  </si>
  <si>
    <t>голубцы ленивые</t>
  </si>
  <si>
    <t>суп картофельный с мясными фрикадельками</t>
  </si>
  <si>
    <t>капуста тушенная с мясом</t>
  </si>
  <si>
    <t>лапша домашняя</t>
  </si>
  <si>
    <t>плов с мясом</t>
  </si>
  <si>
    <t>банан</t>
  </si>
  <si>
    <t>уха рыбацкая</t>
  </si>
  <si>
    <t>жаркое по-домашнему</t>
  </si>
  <si>
    <t>29/2</t>
  </si>
  <si>
    <t xml:space="preserve">суп рассольник </t>
  </si>
  <si>
    <t>макароны отварные</t>
  </si>
  <si>
    <t xml:space="preserve">помидор нарезка </t>
  </si>
  <si>
    <t>суп щи с квашенной капустой</t>
  </si>
  <si>
    <t>биточки мясные</t>
  </si>
  <si>
    <t>с/б 2011г.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</si>
</sst>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2" sqref="O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</v>
      </c>
      <c r="H14" s="43">
        <v>0</v>
      </c>
      <c r="I14" s="43">
        <v>4</v>
      </c>
      <c r="J14" s="43">
        <v>14</v>
      </c>
      <c r="K14" s="44"/>
      <c r="L14" s="43">
        <v>12</v>
      </c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3</v>
      </c>
      <c r="H15" s="43">
        <v>6</v>
      </c>
      <c r="I15" s="43">
        <v>14</v>
      </c>
      <c r="J15" s="43">
        <v>112</v>
      </c>
      <c r="K15" s="44">
        <v>176</v>
      </c>
      <c r="L15" s="43">
        <v>20.36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17</v>
      </c>
      <c r="H16" s="43">
        <v>13</v>
      </c>
      <c r="I16" s="43">
        <v>29</v>
      </c>
      <c r="J16" s="43">
        <v>342</v>
      </c>
      <c r="K16" s="44">
        <v>176</v>
      </c>
      <c r="L16" s="43">
        <v>19.809999999999999</v>
      </c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0</v>
      </c>
      <c r="H17" s="43">
        <v>0</v>
      </c>
      <c r="I17" s="43">
        <v>0</v>
      </c>
      <c r="J17" s="43">
        <v>0</v>
      </c>
      <c r="K17" s="44"/>
      <c r="L17" s="43">
        <v>7.9</v>
      </c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3</v>
      </c>
      <c r="I18" s="43">
        <v>12</v>
      </c>
      <c r="J18" s="43">
        <v>29</v>
      </c>
      <c r="K18" s="44">
        <v>1009</v>
      </c>
      <c r="L18" s="43">
        <v>1.56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70</v>
      </c>
      <c r="G19" s="43">
        <v>3</v>
      </c>
      <c r="H19" s="43">
        <v>1</v>
      </c>
      <c r="I19" s="43">
        <v>18</v>
      </c>
      <c r="J19" s="43">
        <v>91.7</v>
      </c>
      <c r="K19" s="44">
        <v>4</v>
      </c>
      <c r="L19" s="43">
        <v>3.01</v>
      </c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0.3</v>
      </c>
      <c r="I20" s="43">
        <v>12.6</v>
      </c>
      <c r="J20" s="43">
        <v>60</v>
      </c>
      <c r="K20" s="44"/>
      <c r="L20" s="43">
        <v>3.12</v>
      </c>
    </row>
    <row r="21" spans="1:12" ht="15">
      <c r="A21" s="23"/>
      <c r="B21" s="15"/>
      <c r="C21" s="11"/>
      <c r="D21" s="6"/>
      <c r="E21" s="42" t="s">
        <v>49</v>
      </c>
      <c r="F21" s="43">
        <v>150</v>
      </c>
      <c r="G21" s="43">
        <v>4</v>
      </c>
      <c r="H21" s="43">
        <v>3</v>
      </c>
      <c r="I21" s="43">
        <v>6</v>
      </c>
      <c r="J21" s="43">
        <v>96</v>
      </c>
      <c r="K21" s="44">
        <v>44</v>
      </c>
      <c r="L21" s="43">
        <v>24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30</v>
      </c>
      <c r="H23" s="19">
        <f t="shared" si="2"/>
        <v>26.3</v>
      </c>
      <c r="I23" s="19">
        <f t="shared" si="2"/>
        <v>95.6</v>
      </c>
      <c r="J23" s="19">
        <f t="shared" si="2"/>
        <v>744.7</v>
      </c>
      <c r="K23" s="25"/>
      <c r="L23" s="19">
        <f t="shared" ref="L23" si="3">SUM(L14:L22)</f>
        <v>91.76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950</v>
      </c>
      <c r="G24" s="32">
        <f t="shared" ref="G24:J24" si="4">G13+G23</f>
        <v>30</v>
      </c>
      <c r="H24" s="32">
        <f t="shared" si="4"/>
        <v>26.3</v>
      </c>
      <c r="I24" s="32">
        <f t="shared" si="4"/>
        <v>95.6</v>
      </c>
      <c r="J24" s="32">
        <f t="shared" si="4"/>
        <v>744.7</v>
      </c>
      <c r="K24" s="32"/>
      <c r="L24" s="32">
        <f t="shared" ref="L24" si="5">L13+L23</f>
        <v>91.76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1</v>
      </c>
      <c r="H33" s="43">
        <v>0</v>
      </c>
      <c r="I33" s="43">
        <v>4</v>
      </c>
      <c r="J33" s="43">
        <v>16</v>
      </c>
      <c r="K33" s="44"/>
      <c r="L33" s="43">
        <v>13.6</v>
      </c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3.9</v>
      </c>
      <c r="H34" s="43">
        <v>6</v>
      </c>
      <c r="I34" s="43">
        <v>20</v>
      </c>
      <c r="J34" s="43">
        <v>121</v>
      </c>
      <c r="K34" s="44">
        <v>86</v>
      </c>
      <c r="L34" s="43">
        <v>15.36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90</v>
      </c>
      <c r="G35" s="43">
        <v>16.420000000000002</v>
      </c>
      <c r="H35" s="43">
        <v>20</v>
      </c>
      <c r="I35" s="43">
        <v>14</v>
      </c>
      <c r="J35" s="43">
        <v>158</v>
      </c>
      <c r="K35" s="44">
        <v>315</v>
      </c>
      <c r="L35" s="43">
        <v>25.5</v>
      </c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3.73</v>
      </c>
      <c r="H36" s="43">
        <v>6</v>
      </c>
      <c r="I36" s="43">
        <v>14</v>
      </c>
      <c r="J36" s="43">
        <v>169</v>
      </c>
      <c r="K36" s="44">
        <v>3</v>
      </c>
      <c r="L36" s="43">
        <v>6.52</v>
      </c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</v>
      </c>
      <c r="H37" s="43">
        <v>0</v>
      </c>
      <c r="I37" s="43">
        <v>13</v>
      </c>
      <c r="J37" s="43">
        <v>53</v>
      </c>
      <c r="K37" s="44">
        <v>948</v>
      </c>
      <c r="L37" s="43">
        <v>7.04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70</v>
      </c>
      <c r="G38" s="43">
        <v>2.63</v>
      </c>
      <c r="H38" s="43">
        <v>1</v>
      </c>
      <c r="I38" s="43">
        <v>18</v>
      </c>
      <c r="J38" s="43">
        <v>92</v>
      </c>
      <c r="K38" s="44">
        <v>4</v>
      </c>
      <c r="L38" s="43">
        <v>3.85</v>
      </c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0.3</v>
      </c>
      <c r="I39" s="43">
        <v>12.6</v>
      </c>
      <c r="J39" s="43">
        <v>60</v>
      </c>
      <c r="K39" s="44"/>
      <c r="L39" s="43">
        <v>3.12</v>
      </c>
    </row>
    <row r="40" spans="1:12" ht="15">
      <c r="A40" s="14"/>
      <c r="B40" s="15"/>
      <c r="C40" s="11"/>
      <c r="D40" s="57" t="s">
        <v>24</v>
      </c>
      <c r="E40" s="42" t="s">
        <v>55</v>
      </c>
      <c r="F40" s="43">
        <v>100</v>
      </c>
      <c r="G40" s="43">
        <v>0.3</v>
      </c>
      <c r="H40" s="43">
        <v>0</v>
      </c>
      <c r="I40" s="43">
        <v>8</v>
      </c>
      <c r="J40" s="43">
        <v>40</v>
      </c>
      <c r="K40" s="44">
        <v>40</v>
      </c>
      <c r="L40" s="43">
        <v>16.170000000000002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29.98</v>
      </c>
      <c r="H42" s="19">
        <f t="shared" ref="H42" si="11">SUM(H33:H41)</f>
        <v>33.299999999999997</v>
      </c>
      <c r="I42" s="19">
        <f t="shared" ref="I42" si="12">SUM(I33:I41)</f>
        <v>103.6</v>
      </c>
      <c r="J42" s="19">
        <f t="shared" ref="J42:L42" si="13">SUM(J33:J41)</f>
        <v>709</v>
      </c>
      <c r="K42" s="25"/>
      <c r="L42" s="19">
        <f t="shared" si="13"/>
        <v>91.160000000000011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900</v>
      </c>
      <c r="G43" s="32">
        <f t="shared" ref="G43" si="14">G32+G42</f>
        <v>29.98</v>
      </c>
      <c r="H43" s="32">
        <f t="shared" ref="H43" si="15">H32+H42</f>
        <v>33.299999999999997</v>
      </c>
      <c r="I43" s="32">
        <f t="shared" ref="I43" si="16">I32+I42</f>
        <v>103.6</v>
      </c>
      <c r="J43" s="32">
        <f t="shared" ref="J43:L43" si="17">J32+J42</f>
        <v>709</v>
      </c>
      <c r="K43" s="32"/>
      <c r="L43" s="32">
        <f t="shared" si="17"/>
        <v>91.160000000000011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42</v>
      </c>
      <c r="F52" s="43">
        <v>60</v>
      </c>
      <c r="G52" s="43">
        <v>1</v>
      </c>
      <c r="H52" s="43">
        <v>0</v>
      </c>
      <c r="I52" s="43">
        <v>4</v>
      </c>
      <c r="J52" s="43">
        <v>14</v>
      </c>
      <c r="K52" s="44"/>
      <c r="L52" s="43">
        <v>14.2</v>
      </c>
    </row>
    <row r="53" spans="1:12" ht="1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2</v>
      </c>
      <c r="H53" s="43">
        <v>7</v>
      </c>
      <c r="I53" s="43">
        <v>7.7</v>
      </c>
      <c r="J53" s="43">
        <v>123</v>
      </c>
      <c r="K53" s="44">
        <v>46</v>
      </c>
      <c r="L53" s="43">
        <v>12.95</v>
      </c>
    </row>
    <row r="54" spans="1:12" ht="15">
      <c r="A54" s="23"/>
      <c r="B54" s="15"/>
      <c r="C54" s="11"/>
      <c r="D54" s="7" t="s">
        <v>28</v>
      </c>
      <c r="E54" s="42" t="s">
        <v>57</v>
      </c>
      <c r="F54" s="43">
        <v>90</v>
      </c>
      <c r="G54" s="43">
        <v>15.5</v>
      </c>
      <c r="H54" s="43">
        <v>12</v>
      </c>
      <c r="I54" s="43">
        <v>8.6</v>
      </c>
      <c r="J54" s="43">
        <v>197</v>
      </c>
      <c r="K54" s="44">
        <v>98</v>
      </c>
      <c r="L54" s="43">
        <v>23.26</v>
      </c>
    </row>
    <row r="55" spans="1:12" ht="1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2.84</v>
      </c>
      <c r="H55" s="43">
        <v>26</v>
      </c>
      <c r="I55" s="43">
        <v>26.6</v>
      </c>
      <c r="J55" s="43">
        <v>167</v>
      </c>
      <c r="K55" s="44">
        <v>60</v>
      </c>
      <c r="L55" s="43">
        <v>6.32</v>
      </c>
    </row>
    <row r="56" spans="1:12" ht="1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0.88</v>
      </c>
      <c r="H56" s="43">
        <v>0</v>
      </c>
      <c r="I56" s="43">
        <v>7.85</v>
      </c>
      <c r="J56" s="43">
        <v>108</v>
      </c>
      <c r="K56" s="44">
        <v>933</v>
      </c>
      <c r="L56" s="43">
        <v>4.3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70</v>
      </c>
      <c r="G57" s="43">
        <v>2.63</v>
      </c>
      <c r="H57" s="43">
        <v>1</v>
      </c>
      <c r="I57" s="43">
        <v>17.989999999999998</v>
      </c>
      <c r="J57" s="43">
        <v>92</v>
      </c>
      <c r="K57" s="44">
        <v>4</v>
      </c>
      <c r="L57" s="43">
        <v>3.85</v>
      </c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0.3</v>
      </c>
      <c r="I58" s="43">
        <v>12.6</v>
      </c>
      <c r="J58" s="43">
        <v>60</v>
      </c>
      <c r="K58" s="44"/>
      <c r="L58" s="43">
        <v>3.12</v>
      </c>
    </row>
    <row r="59" spans="1:12" ht="15">
      <c r="A59" s="23"/>
      <c r="B59" s="15"/>
      <c r="C59" s="11"/>
      <c r="D59" s="6"/>
      <c r="E59" s="42" t="s">
        <v>49</v>
      </c>
      <c r="F59" s="43">
        <v>150</v>
      </c>
      <c r="G59" s="43">
        <v>4</v>
      </c>
      <c r="H59" s="43">
        <v>3</v>
      </c>
      <c r="I59" s="43">
        <v>6</v>
      </c>
      <c r="J59" s="43">
        <v>96</v>
      </c>
      <c r="K59" s="44">
        <v>44</v>
      </c>
      <c r="L59" s="43">
        <v>24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30.849999999999998</v>
      </c>
      <c r="H61" s="19">
        <f t="shared" ref="H61" si="23">SUM(H52:H60)</f>
        <v>49.3</v>
      </c>
      <c r="I61" s="19">
        <f t="shared" ref="I61" si="24">SUM(I52:I60)</f>
        <v>91.339999999999989</v>
      </c>
      <c r="J61" s="19">
        <f t="shared" ref="J61:L61" si="25">SUM(J52:J60)</f>
        <v>857</v>
      </c>
      <c r="K61" s="25"/>
      <c r="L61" s="19">
        <f t="shared" si="25"/>
        <v>92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950</v>
      </c>
      <c r="G62" s="32">
        <f t="shared" ref="G62" si="26">G51+G61</f>
        <v>30.849999999999998</v>
      </c>
      <c r="H62" s="32">
        <f t="shared" ref="H62" si="27">H51+H61</f>
        <v>49.3</v>
      </c>
      <c r="I62" s="32">
        <f t="shared" ref="I62" si="28">I51+I61</f>
        <v>91.339999999999989</v>
      </c>
      <c r="J62" s="32">
        <f t="shared" ref="J62:L62" si="29">J51+J61</f>
        <v>857</v>
      </c>
      <c r="K62" s="32"/>
      <c r="L62" s="32">
        <f t="shared" si="29"/>
        <v>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1</v>
      </c>
      <c r="H71" s="43">
        <v>0</v>
      </c>
      <c r="I71" s="43">
        <v>4</v>
      </c>
      <c r="J71" s="43">
        <v>19</v>
      </c>
      <c r="K71" s="44"/>
      <c r="L71" s="43">
        <v>12</v>
      </c>
    </row>
    <row r="72" spans="1:12" ht="1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2.4900000000000002</v>
      </c>
      <c r="H72" s="43">
        <v>6</v>
      </c>
      <c r="I72" s="43">
        <v>15.51</v>
      </c>
      <c r="J72" s="43">
        <v>420</v>
      </c>
      <c r="K72" s="44">
        <v>32</v>
      </c>
      <c r="L72" s="43">
        <v>16.89</v>
      </c>
    </row>
    <row r="73" spans="1:12" ht="15">
      <c r="A73" s="23"/>
      <c r="B73" s="15"/>
      <c r="C73" s="11"/>
      <c r="D73" s="7" t="s">
        <v>28</v>
      </c>
      <c r="E73" s="42" t="s">
        <v>62</v>
      </c>
      <c r="F73" s="43">
        <v>90</v>
      </c>
      <c r="G73" s="43">
        <v>8.6999999999999993</v>
      </c>
      <c r="H73" s="43">
        <v>5</v>
      </c>
      <c r="I73" s="43">
        <v>5.5</v>
      </c>
      <c r="J73" s="43">
        <v>102</v>
      </c>
      <c r="K73" s="44">
        <v>90</v>
      </c>
      <c r="L73" s="43">
        <v>19.36</v>
      </c>
    </row>
    <row r="74" spans="1:12" ht="1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3.73</v>
      </c>
      <c r="H74" s="43">
        <v>6</v>
      </c>
      <c r="I74" s="43">
        <v>24.3</v>
      </c>
      <c r="J74" s="43">
        <v>169</v>
      </c>
      <c r="K74" s="44">
        <v>3</v>
      </c>
      <c r="L74" s="43">
        <v>10.5</v>
      </c>
    </row>
    <row r="75" spans="1:12" ht="1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</v>
      </c>
      <c r="H75" s="43">
        <v>0</v>
      </c>
      <c r="I75" s="43">
        <v>13</v>
      </c>
      <c r="J75" s="43">
        <v>53</v>
      </c>
      <c r="K75" s="44">
        <v>948</v>
      </c>
      <c r="L75" s="43">
        <v>7.04</v>
      </c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70</v>
      </c>
      <c r="G76" s="43">
        <v>2.63</v>
      </c>
      <c r="H76" s="43">
        <v>1</v>
      </c>
      <c r="I76" s="43">
        <v>17.989999999999998</v>
      </c>
      <c r="J76" s="43">
        <v>92</v>
      </c>
      <c r="K76" s="44">
        <v>4</v>
      </c>
      <c r="L76" s="43">
        <v>3.85</v>
      </c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0.3</v>
      </c>
      <c r="I77" s="43">
        <v>12.6</v>
      </c>
      <c r="J77" s="43">
        <v>60</v>
      </c>
      <c r="K77" s="44"/>
      <c r="L77" s="43">
        <v>3.12</v>
      </c>
    </row>
    <row r="78" spans="1:12" ht="15">
      <c r="A78" s="23"/>
      <c r="B78" s="15"/>
      <c r="C78" s="11"/>
      <c r="D78" s="58" t="s">
        <v>24</v>
      </c>
      <c r="E78" s="42" t="s">
        <v>64</v>
      </c>
      <c r="F78" s="43">
        <v>100</v>
      </c>
      <c r="G78" s="43">
        <v>0.3</v>
      </c>
      <c r="H78" s="43">
        <v>0</v>
      </c>
      <c r="I78" s="43">
        <v>8.3000000000000007</v>
      </c>
      <c r="J78" s="43">
        <v>40</v>
      </c>
      <c r="K78" s="44">
        <v>40</v>
      </c>
      <c r="L78" s="43">
        <v>19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20.85</v>
      </c>
      <c r="H80" s="19">
        <f t="shared" ref="H80" si="35">SUM(H71:H79)</f>
        <v>18.3</v>
      </c>
      <c r="I80" s="19">
        <f t="shared" ref="I80" si="36">SUM(I71:I79)</f>
        <v>101.19999999999999</v>
      </c>
      <c r="J80" s="19">
        <f t="shared" ref="J80:L80" si="37">SUM(J71:J79)</f>
        <v>955</v>
      </c>
      <c r="K80" s="25"/>
      <c r="L80" s="19">
        <f t="shared" si="37"/>
        <v>91.76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900</v>
      </c>
      <c r="G81" s="32">
        <f t="shared" ref="G81" si="38">G70+G80</f>
        <v>20.85</v>
      </c>
      <c r="H81" s="32">
        <f t="shared" ref="H81" si="39">H70+H80</f>
        <v>18.3</v>
      </c>
      <c r="I81" s="32">
        <f t="shared" ref="I81" si="40">I70+I80</f>
        <v>101.19999999999999</v>
      </c>
      <c r="J81" s="32">
        <f t="shared" ref="J81:L81" si="41">J70+J80</f>
        <v>955</v>
      </c>
      <c r="K81" s="32"/>
      <c r="L81" s="32">
        <f t="shared" si="41"/>
        <v>91.76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50</v>
      </c>
      <c r="F90" s="43">
        <v>60</v>
      </c>
      <c r="G90" s="43">
        <v>1</v>
      </c>
      <c r="H90" s="43">
        <v>0</v>
      </c>
      <c r="I90" s="43">
        <v>4</v>
      </c>
      <c r="J90" s="43">
        <v>16</v>
      </c>
      <c r="K90" s="44"/>
      <c r="L90" s="43">
        <v>13.6</v>
      </c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3</v>
      </c>
      <c r="H91" s="43">
        <v>6</v>
      </c>
      <c r="I91" s="43">
        <v>17.2</v>
      </c>
      <c r="J91" s="43">
        <v>133</v>
      </c>
      <c r="K91" s="44">
        <v>73</v>
      </c>
      <c r="L91" s="43">
        <v>21.97</v>
      </c>
    </row>
    <row r="92" spans="1:12" ht="15">
      <c r="A92" s="23"/>
      <c r="B92" s="15"/>
      <c r="C92" s="11"/>
      <c r="D92" s="7" t="s">
        <v>28</v>
      </c>
      <c r="E92" s="42" t="s">
        <v>66</v>
      </c>
      <c r="F92" s="43">
        <v>200</v>
      </c>
      <c r="G92" s="43">
        <v>16.420000000000002</v>
      </c>
      <c r="H92" s="43">
        <v>20</v>
      </c>
      <c r="I92" s="43">
        <v>14.48</v>
      </c>
      <c r="J92" s="43">
        <v>158</v>
      </c>
      <c r="K92" s="44">
        <v>315</v>
      </c>
      <c r="L92" s="43">
        <v>21.65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0.88</v>
      </c>
      <c r="H94" s="43">
        <v>0</v>
      </c>
      <c r="I94" s="43">
        <v>7.85</v>
      </c>
      <c r="J94" s="43">
        <v>108</v>
      </c>
      <c r="K94" s="44">
        <v>933</v>
      </c>
      <c r="L94" s="43">
        <v>4.3</v>
      </c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70</v>
      </c>
      <c r="G95" s="43">
        <v>2.63</v>
      </c>
      <c r="H95" s="43">
        <v>1</v>
      </c>
      <c r="I95" s="43">
        <v>17.989999999999998</v>
      </c>
      <c r="J95" s="43">
        <v>92</v>
      </c>
      <c r="K95" s="44">
        <v>4</v>
      </c>
      <c r="L95" s="43">
        <v>3.85</v>
      </c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0.3</v>
      </c>
      <c r="I96" s="43">
        <v>12.6</v>
      </c>
      <c r="J96" s="43">
        <v>60</v>
      </c>
      <c r="K96" s="44"/>
      <c r="L96" s="43">
        <v>3.12</v>
      </c>
    </row>
    <row r="97" spans="1:12" ht="15">
      <c r="A97" s="23"/>
      <c r="B97" s="15"/>
      <c r="C97" s="11"/>
      <c r="D97" s="6"/>
      <c r="E97" s="42" t="s">
        <v>49</v>
      </c>
      <c r="F97" s="43">
        <v>150</v>
      </c>
      <c r="G97" s="43">
        <v>4</v>
      </c>
      <c r="H97" s="43">
        <v>3</v>
      </c>
      <c r="I97" s="43">
        <v>6</v>
      </c>
      <c r="J97" s="43">
        <v>96</v>
      </c>
      <c r="K97" s="44">
        <v>44</v>
      </c>
      <c r="L97" s="43">
        <v>24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29.93</v>
      </c>
      <c r="H99" s="19">
        <f t="shared" ref="H99" si="47">SUM(H90:H98)</f>
        <v>30.3</v>
      </c>
      <c r="I99" s="19">
        <f t="shared" ref="I99" si="48">SUM(I90:I98)</f>
        <v>80.11999999999999</v>
      </c>
      <c r="J99" s="19">
        <f t="shared" ref="J99:L99" si="49">SUM(J90:J98)</f>
        <v>663</v>
      </c>
      <c r="K99" s="25"/>
      <c r="L99" s="19">
        <f t="shared" si="49"/>
        <v>92.49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910</v>
      </c>
      <c r="G100" s="32">
        <f t="shared" ref="G100" si="50">G89+G99</f>
        <v>29.93</v>
      </c>
      <c r="H100" s="32">
        <f t="shared" ref="H100" si="51">H89+H99</f>
        <v>30.3</v>
      </c>
      <c r="I100" s="32">
        <f t="shared" ref="I100" si="52">I89+I99</f>
        <v>80.11999999999999</v>
      </c>
      <c r="J100" s="32">
        <f t="shared" ref="J100:L100" si="53">J89+J99</f>
        <v>663</v>
      </c>
      <c r="K100" s="32"/>
      <c r="L100" s="32">
        <f t="shared" si="53"/>
        <v>92.49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60</v>
      </c>
      <c r="G109" s="43">
        <v>1</v>
      </c>
      <c r="H109" s="43">
        <v>0</v>
      </c>
      <c r="I109" s="43">
        <v>4</v>
      </c>
      <c r="J109" s="43">
        <v>14</v>
      </c>
      <c r="K109" s="44"/>
      <c r="L109" s="43">
        <v>14.2</v>
      </c>
    </row>
    <row r="110" spans="1:12" ht="1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8.1999999999999993</v>
      </c>
      <c r="H110" s="43">
        <v>15</v>
      </c>
      <c r="I110" s="43">
        <v>123.2</v>
      </c>
      <c r="J110" s="43">
        <v>245</v>
      </c>
      <c r="K110" s="44">
        <v>39</v>
      </c>
      <c r="L110" s="43">
        <v>24.43</v>
      </c>
    </row>
    <row r="111" spans="1:12" ht="15">
      <c r="A111" s="23"/>
      <c r="B111" s="15"/>
      <c r="C111" s="11"/>
      <c r="D111" s="7" t="s">
        <v>28</v>
      </c>
      <c r="E111" s="42" t="s">
        <v>68</v>
      </c>
      <c r="F111" s="43">
        <v>200</v>
      </c>
      <c r="G111" s="43">
        <v>17.010000000000002</v>
      </c>
      <c r="H111" s="43">
        <v>13</v>
      </c>
      <c r="I111" s="43">
        <v>29.46</v>
      </c>
      <c r="J111" s="43">
        <v>342</v>
      </c>
      <c r="K111" s="44">
        <v>176</v>
      </c>
      <c r="L111" s="43">
        <v>18.36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0.88</v>
      </c>
      <c r="H113" s="43">
        <v>0</v>
      </c>
      <c r="I113" s="43">
        <v>7.85</v>
      </c>
      <c r="J113" s="43">
        <v>108</v>
      </c>
      <c r="K113" s="44">
        <v>933</v>
      </c>
      <c r="L113" s="43">
        <v>4.3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70</v>
      </c>
      <c r="G114" s="43">
        <v>2.63</v>
      </c>
      <c r="H114" s="43">
        <v>1</v>
      </c>
      <c r="I114" s="43">
        <v>17.989999999999998</v>
      </c>
      <c r="J114" s="43">
        <v>92</v>
      </c>
      <c r="K114" s="44">
        <v>4</v>
      </c>
      <c r="L114" s="43">
        <v>3.85</v>
      </c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0.3</v>
      </c>
      <c r="I115" s="43">
        <v>12.6</v>
      </c>
      <c r="J115" s="43">
        <v>60</v>
      </c>
      <c r="K115" s="44"/>
      <c r="L115" s="43">
        <v>3.12</v>
      </c>
    </row>
    <row r="116" spans="1:12" ht="15">
      <c r="A116" s="23"/>
      <c r="B116" s="15"/>
      <c r="C116" s="11"/>
      <c r="D116" s="6"/>
      <c r="E116" s="42" t="s">
        <v>49</v>
      </c>
      <c r="F116" s="43">
        <v>150</v>
      </c>
      <c r="G116" s="43">
        <v>4</v>
      </c>
      <c r="H116" s="43">
        <v>3</v>
      </c>
      <c r="I116" s="43">
        <v>6</v>
      </c>
      <c r="J116" s="43">
        <v>96</v>
      </c>
      <c r="K116" s="44">
        <v>44</v>
      </c>
      <c r="L116" s="43">
        <v>24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35.72</v>
      </c>
      <c r="H118" s="19">
        <f t="shared" si="56"/>
        <v>32.299999999999997</v>
      </c>
      <c r="I118" s="19">
        <f t="shared" si="56"/>
        <v>201.1</v>
      </c>
      <c r="J118" s="19">
        <f t="shared" si="56"/>
        <v>957</v>
      </c>
      <c r="K118" s="25"/>
      <c r="L118" s="19">
        <f t="shared" ref="L118" si="57">SUM(L109:L117)</f>
        <v>92.259999999999991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910</v>
      </c>
      <c r="G119" s="32">
        <f t="shared" ref="G119" si="58">G108+G118</f>
        <v>35.72</v>
      </c>
      <c r="H119" s="32">
        <f t="shared" ref="H119" si="59">H108+H118</f>
        <v>32.299999999999997</v>
      </c>
      <c r="I119" s="32">
        <f t="shared" ref="I119" si="60">I108+I118</f>
        <v>201.1</v>
      </c>
      <c r="J119" s="32">
        <f t="shared" ref="J119:L119" si="61">J108+J118</f>
        <v>957</v>
      </c>
      <c r="K119" s="32"/>
      <c r="L119" s="32">
        <f t="shared" si="61"/>
        <v>92.259999999999991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50</v>
      </c>
      <c r="F128" s="43">
        <v>60</v>
      </c>
      <c r="G128" s="43">
        <v>1</v>
      </c>
      <c r="H128" s="43">
        <v>0</v>
      </c>
      <c r="I128" s="43">
        <v>4</v>
      </c>
      <c r="J128" s="43">
        <v>16</v>
      </c>
      <c r="K128" s="44"/>
      <c r="L128" s="43">
        <v>13.6</v>
      </c>
    </row>
    <row r="129" spans="1:12" ht="1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10.9</v>
      </c>
      <c r="H129" s="43">
        <v>2</v>
      </c>
      <c r="I129" s="43">
        <v>18</v>
      </c>
      <c r="J129" s="43">
        <v>147</v>
      </c>
      <c r="K129" s="44">
        <v>19</v>
      </c>
      <c r="L129" s="43">
        <v>19.03</v>
      </c>
    </row>
    <row r="130" spans="1:12" ht="15">
      <c r="A130" s="14"/>
      <c r="B130" s="15"/>
      <c r="C130" s="11"/>
      <c r="D130" s="7" t="s">
        <v>28</v>
      </c>
      <c r="E130" s="42" t="s">
        <v>70</v>
      </c>
      <c r="F130" s="43">
        <v>200</v>
      </c>
      <c r="G130" s="43">
        <v>28.13</v>
      </c>
      <c r="H130" s="43">
        <v>27</v>
      </c>
      <c r="I130" s="43">
        <v>22.38</v>
      </c>
      <c r="J130" s="43">
        <v>443</v>
      </c>
      <c r="K130" s="44">
        <v>96</v>
      </c>
      <c r="L130" s="43">
        <v>26.35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</v>
      </c>
      <c r="H132" s="43">
        <v>1</v>
      </c>
      <c r="I132" s="43">
        <v>13</v>
      </c>
      <c r="J132" s="43">
        <v>53</v>
      </c>
      <c r="K132" s="44">
        <v>948</v>
      </c>
      <c r="L132" s="43">
        <v>7.04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70</v>
      </c>
      <c r="G133" s="43">
        <v>2.63</v>
      </c>
      <c r="H133" s="43">
        <v>0.3</v>
      </c>
      <c r="I133" s="43">
        <v>17.989999999999998</v>
      </c>
      <c r="J133" s="43">
        <v>92</v>
      </c>
      <c r="K133" s="44">
        <v>4</v>
      </c>
      <c r="L133" s="43">
        <v>3.85</v>
      </c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</v>
      </c>
      <c r="I134" s="43">
        <v>12.6</v>
      </c>
      <c r="J134" s="43">
        <v>60</v>
      </c>
      <c r="K134" s="44"/>
      <c r="L134" s="43">
        <v>3.12</v>
      </c>
    </row>
    <row r="135" spans="1:12" ht="15">
      <c r="A135" s="14"/>
      <c r="B135" s="15"/>
      <c r="C135" s="11"/>
      <c r="D135" s="58" t="s">
        <v>24</v>
      </c>
      <c r="E135" s="42" t="s">
        <v>71</v>
      </c>
      <c r="F135" s="43">
        <v>100</v>
      </c>
      <c r="G135" s="43">
        <v>0.3</v>
      </c>
      <c r="H135" s="43"/>
      <c r="I135" s="43">
        <v>8.3000000000000007</v>
      </c>
      <c r="J135" s="43">
        <v>40</v>
      </c>
      <c r="K135" s="44">
        <v>40</v>
      </c>
      <c r="L135" s="43">
        <v>19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44.96</v>
      </c>
      <c r="H137" s="19">
        <f t="shared" si="64"/>
        <v>30.3</v>
      </c>
      <c r="I137" s="19">
        <f t="shared" si="64"/>
        <v>96.269999999999982</v>
      </c>
      <c r="J137" s="19">
        <f t="shared" si="64"/>
        <v>851</v>
      </c>
      <c r="K137" s="25"/>
      <c r="L137" s="19">
        <f t="shared" ref="L137" si="65">SUM(L128:L136)</f>
        <v>91.990000000000009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860</v>
      </c>
      <c r="G138" s="32">
        <f t="shared" ref="G138" si="66">G127+G137</f>
        <v>44.96</v>
      </c>
      <c r="H138" s="32">
        <f t="shared" ref="H138" si="67">H127+H137</f>
        <v>30.3</v>
      </c>
      <c r="I138" s="32">
        <f t="shared" ref="I138" si="68">I127+I137</f>
        <v>96.269999999999982</v>
      </c>
      <c r="J138" s="32">
        <f t="shared" ref="J138:L138" si="69">J127+J137</f>
        <v>851</v>
      </c>
      <c r="K138" s="32"/>
      <c r="L138" s="32">
        <f t="shared" si="69"/>
        <v>91.990000000000009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60</v>
      </c>
      <c r="G147" s="43">
        <v>1</v>
      </c>
      <c r="H147" s="43">
        <v>0</v>
      </c>
      <c r="I147" s="43">
        <v>4</v>
      </c>
      <c r="J147" s="43">
        <v>14</v>
      </c>
      <c r="K147" s="44"/>
      <c r="L147" s="43">
        <v>14.2</v>
      </c>
    </row>
    <row r="148" spans="1:12" ht="15">
      <c r="A148" s="23"/>
      <c r="B148" s="15"/>
      <c r="C148" s="11"/>
      <c r="D148" s="7" t="s">
        <v>27</v>
      </c>
      <c r="E148" s="42" t="s">
        <v>72</v>
      </c>
      <c r="F148" s="43">
        <v>200</v>
      </c>
      <c r="G148" s="43">
        <v>6.4</v>
      </c>
      <c r="H148" s="43">
        <v>5</v>
      </c>
      <c r="I148" s="43">
        <v>18.600000000000001</v>
      </c>
      <c r="J148" s="43">
        <v>141</v>
      </c>
      <c r="K148" s="44" t="s">
        <v>74</v>
      </c>
      <c r="L148" s="43">
        <v>19.98</v>
      </c>
    </row>
    <row r="149" spans="1:12" ht="15">
      <c r="A149" s="23"/>
      <c r="B149" s="15"/>
      <c r="C149" s="11"/>
      <c r="D149" s="7" t="s">
        <v>28</v>
      </c>
      <c r="E149" s="42" t="s">
        <v>73</v>
      </c>
      <c r="F149" s="43">
        <v>200</v>
      </c>
      <c r="G149" s="43">
        <v>17.010000000000002</v>
      </c>
      <c r="H149" s="43">
        <v>13</v>
      </c>
      <c r="I149" s="43">
        <v>29.46</v>
      </c>
      <c r="J149" s="43">
        <v>342</v>
      </c>
      <c r="K149" s="44">
        <v>176</v>
      </c>
      <c r="L149" s="43">
        <v>22.39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0.88</v>
      </c>
      <c r="H151" s="43">
        <v>0</v>
      </c>
      <c r="I151" s="43">
        <v>7.85</v>
      </c>
      <c r="J151" s="43">
        <v>108</v>
      </c>
      <c r="K151" s="44">
        <v>933</v>
      </c>
      <c r="L151" s="43">
        <v>4.3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70</v>
      </c>
      <c r="G152" s="43">
        <v>2.63</v>
      </c>
      <c r="H152" s="43">
        <v>1</v>
      </c>
      <c r="I152" s="43">
        <v>17.989999999999998</v>
      </c>
      <c r="J152" s="43">
        <v>92</v>
      </c>
      <c r="K152" s="44">
        <v>4</v>
      </c>
      <c r="L152" s="43">
        <v>3.85</v>
      </c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0.3</v>
      </c>
      <c r="I153" s="43">
        <v>12.6</v>
      </c>
      <c r="J153" s="43">
        <v>60</v>
      </c>
      <c r="K153" s="44"/>
      <c r="L153" s="43">
        <v>3.12</v>
      </c>
    </row>
    <row r="154" spans="1:12" ht="15">
      <c r="A154" s="23"/>
      <c r="B154" s="15"/>
      <c r="C154" s="11"/>
      <c r="D154" s="6"/>
      <c r="E154" s="42" t="s">
        <v>49</v>
      </c>
      <c r="F154" s="43">
        <v>150</v>
      </c>
      <c r="G154" s="43">
        <v>4</v>
      </c>
      <c r="H154" s="43">
        <v>3</v>
      </c>
      <c r="I154" s="43">
        <v>6</v>
      </c>
      <c r="J154" s="43">
        <v>96</v>
      </c>
      <c r="K154" s="44">
        <v>44</v>
      </c>
      <c r="L154" s="43">
        <v>24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33.92</v>
      </c>
      <c r="H156" s="19">
        <f t="shared" si="72"/>
        <v>22.3</v>
      </c>
      <c r="I156" s="19">
        <f t="shared" si="72"/>
        <v>96.5</v>
      </c>
      <c r="J156" s="19">
        <f t="shared" si="72"/>
        <v>853</v>
      </c>
      <c r="K156" s="25"/>
      <c r="L156" s="19">
        <f t="shared" ref="L156" si="73">SUM(L147:L155)</f>
        <v>91.84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910</v>
      </c>
      <c r="G157" s="32">
        <f t="shared" ref="G157" si="74">G146+G156</f>
        <v>33.92</v>
      </c>
      <c r="H157" s="32">
        <f t="shared" ref="H157" si="75">H146+H156</f>
        <v>22.3</v>
      </c>
      <c r="I157" s="32">
        <f t="shared" ref="I157" si="76">I146+I156</f>
        <v>96.5</v>
      </c>
      <c r="J157" s="32">
        <f t="shared" ref="J157:L157" si="77">J146+J156</f>
        <v>853</v>
      </c>
      <c r="K157" s="32"/>
      <c r="L157" s="32">
        <f t="shared" si="77"/>
        <v>91.84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60</v>
      </c>
      <c r="G166" s="43">
        <v>1</v>
      </c>
      <c r="H166" s="43">
        <v>0</v>
      </c>
      <c r="I166" s="43">
        <v>4</v>
      </c>
      <c r="J166" s="43">
        <v>16</v>
      </c>
      <c r="K166" s="44"/>
      <c r="L166" s="43">
        <v>13.6</v>
      </c>
    </row>
    <row r="167" spans="1:12" ht="15">
      <c r="A167" s="23"/>
      <c r="B167" s="15"/>
      <c r="C167" s="11"/>
      <c r="D167" s="7" t="s">
        <v>27</v>
      </c>
      <c r="E167" s="42" t="s">
        <v>75</v>
      </c>
      <c r="F167" s="43">
        <v>200</v>
      </c>
      <c r="G167" s="43">
        <v>1.78</v>
      </c>
      <c r="H167" s="43">
        <v>6</v>
      </c>
      <c r="I167" s="43">
        <v>11.6</v>
      </c>
      <c r="J167" s="43">
        <v>106</v>
      </c>
      <c r="K167" s="44"/>
      <c r="L167" s="43">
        <v>19.18</v>
      </c>
    </row>
    <row r="168" spans="1:12" ht="15">
      <c r="A168" s="23"/>
      <c r="B168" s="15"/>
      <c r="C168" s="11"/>
      <c r="D168" s="7" t="s">
        <v>28</v>
      </c>
      <c r="E168" s="42" t="s">
        <v>52</v>
      </c>
      <c r="F168" s="43">
        <v>90</v>
      </c>
      <c r="G168" s="43">
        <v>15.5</v>
      </c>
      <c r="H168" s="43">
        <v>12</v>
      </c>
      <c r="I168" s="43">
        <v>8.6</v>
      </c>
      <c r="J168" s="43">
        <v>197</v>
      </c>
      <c r="K168" s="44">
        <v>98</v>
      </c>
      <c r="L168" s="43">
        <v>25.5</v>
      </c>
    </row>
    <row r="169" spans="1:12" ht="1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6.7</v>
      </c>
      <c r="H169" s="43">
        <v>11</v>
      </c>
      <c r="I169" s="43">
        <v>26</v>
      </c>
      <c r="J169" s="43">
        <v>209</v>
      </c>
      <c r="K169" s="44">
        <v>71</v>
      </c>
      <c r="L169" s="43">
        <v>6.5</v>
      </c>
    </row>
    <row r="170" spans="1:12" ht="1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</v>
      </c>
      <c r="H170" s="43">
        <v>0</v>
      </c>
      <c r="I170" s="43">
        <v>13</v>
      </c>
      <c r="J170" s="43">
        <v>53</v>
      </c>
      <c r="K170" s="44">
        <v>948</v>
      </c>
      <c r="L170" s="43">
        <v>7.04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70</v>
      </c>
      <c r="G171" s="43">
        <v>2.63</v>
      </c>
      <c r="H171" s="43">
        <v>1</v>
      </c>
      <c r="I171" s="43">
        <v>17.989999999999998</v>
      </c>
      <c r="J171" s="43">
        <v>92</v>
      </c>
      <c r="K171" s="44">
        <v>4</v>
      </c>
      <c r="L171" s="43">
        <v>3.85</v>
      </c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0.3</v>
      </c>
      <c r="I172" s="43">
        <v>12.6</v>
      </c>
      <c r="J172" s="43">
        <v>60</v>
      </c>
      <c r="K172" s="44"/>
      <c r="L172" s="43">
        <v>3.12</v>
      </c>
    </row>
    <row r="173" spans="1:12" ht="15">
      <c r="A173" s="23"/>
      <c r="B173" s="15"/>
      <c r="C173" s="11"/>
      <c r="D173" s="58" t="s">
        <v>24</v>
      </c>
      <c r="E173" s="42" t="s">
        <v>55</v>
      </c>
      <c r="F173" s="43">
        <v>100</v>
      </c>
      <c r="G173" s="43">
        <v>4</v>
      </c>
      <c r="H173" s="43">
        <v>3</v>
      </c>
      <c r="I173" s="43">
        <v>6</v>
      </c>
      <c r="J173" s="43">
        <v>96</v>
      </c>
      <c r="K173" s="44">
        <v>40</v>
      </c>
      <c r="L173" s="43">
        <v>16.170000000000002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900</v>
      </c>
      <c r="G175" s="19">
        <f t="shared" ref="G175:J175" si="80">SUM(G166:G174)</f>
        <v>33.61</v>
      </c>
      <c r="H175" s="19">
        <f t="shared" si="80"/>
        <v>33.299999999999997</v>
      </c>
      <c r="I175" s="19">
        <f t="shared" si="80"/>
        <v>99.789999999999992</v>
      </c>
      <c r="J175" s="19">
        <f t="shared" si="80"/>
        <v>829</v>
      </c>
      <c r="K175" s="25"/>
      <c r="L175" s="19">
        <f t="shared" ref="L175" si="81">SUM(L166:L174)</f>
        <v>94.960000000000008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900</v>
      </c>
      <c r="G176" s="32">
        <f t="shared" ref="G176" si="82">G165+G175</f>
        <v>33.61</v>
      </c>
      <c r="H176" s="32">
        <f t="shared" ref="H176" si="83">H165+H175</f>
        <v>33.299999999999997</v>
      </c>
      <c r="I176" s="32">
        <f t="shared" ref="I176" si="84">I165+I175</f>
        <v>99.789999999999992</v>
      </c>
      <c r="J176" s="32">
        <f t="shared" ref="J176:L176" si="85">J165+J175</f>
        <v>829</v>
      </c>
      <c r="K176" s="32"/>
      <c r="L176" s="32">
        <f t="shared" si="85"/>
        <v>94.960000000000008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60</v>
      </c>
      <c r="G185" s="43">
        <v>1</v>
      </c>
      <c r="H185" s="43">
        <v>0</v>
      </c>
      <c r="I185" s="43">
        <v>4</v>
      </c>
      <c r="J185" s="43">
        <v>16</v>
      </c>
      <c r="K185" s="44"/>
      <c r="L185" s="43">
        <v>14.2</v>
      </c>
    </row>
    <row r="186" spans="1:12" ht="15">
      <c r="A186" s="23"/>
      <c r="B186" s="15"/>
      <c r="C186" s="11"/>
      <c r="D186" s="7" t="s">
        <v>27</v>
      </c>
      <c r="E186" s="42" t="s">
        <v>78</v>
      </c>
      <c r="F186" s="43">
        <v>200</v>
      </c>
      <c r="G186" s="43">
        <v>2.4900000000000002</v>
      </c>
      <c r="H186" s="43">
        <v>5.9</v>
      </c>
      <c r="I186" s="43">
        <v>15.51</v>
      </c>
      <c r="J186" s="43">
        <v>420</v>
      </c>
      <c r="K186" s="44" t="s">
        <v>80</v>
      </c>
      <c r="L186" s="43">
        <v>14.38</v>
      </c>
    </row>
    <row r="187" spans="1:12" ht="15">
      <c r="A187" s="23"/>
      <c r="B187" s="15"/>
      <c r="C187" s="11"/>
      <c r="D187" s="7" t="s">
        <v>28</v>
      </c>
      <c r="E187" s="42" t="s">
        <v>79</v>
      </c>
      <c r="F187" s="43">
        <v>90</v>
      </c>
      <c r="G187" s="43">
        <v>20.2</v>
      </c>
      <c r="H187" s="43">
        <v>22</v>
      </c>
      <c r="I187" s="43">
        <v>11.87</v>
      </c>
      <c r="J187" s="43">
        <v>321</v>
      </c>
      <c r="K187" s="44" t="s">
        <v>80</v>
      </c>
      <c r="L187" s="43">
        <v>22.3</v>
      </c>
    </row>
    <row r="188" spans="1:12" ht="15">
      <c r="A188" s="23"/>
      <c r="B188" s="15"/>
      <c r="C188" s="11"/>
      <c r="D188" s="7" t="s">
        <v>29</v>
      </c>
      <c r="E188" s="42" t="s">
        <v>58</v>
      </c>
      <c r="F188" s="43">
        <v>150</v>
      </c>
      <c r="G188" s="43">
        <v>0</v>
      </c>
      <c r="H188" s="43">
        <v>0</v>
      </c>
      <c r="I188" s="43">
        <v>0</v>
      </c>
      <c r="J188" s="43">
        <v>0</v>
      </c>
      <c r="K188" s="44"/>
      <c r="L188" s="43">
        <v>6.02</v>
      </c>
    </row>
    <row r="189" spans="1:12" ht="1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0.88</v>
      </c>
      <c r="H189" s="43">
        <v>0</v>
      </c>
      <c r="I189" s="43">
        <v>7.85</v>
      </c>
      <c r="J189" s="43">
        <v>108</v>
      </c>
      <c r="K189" s="44">
        <v>933</v>
      </c>
      <c r="L189" s="43">
        <v>4.3</v>
      </c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70</v>
      </c>
      <c r="G190" s="43">
        <v>2.63</v>
      </c>
      <c r="H190" s="43">
        <v>1</v>
      </c>
      <c r="I190" s="43">
        <v>17.989999999999998</v>
      </c>
      <c r="J190" s="43">
        <v>92</v>
      </c>
      <c r="K190" s="44">
        <v>4</v>
      </c>
      <c r="L190" s="43">
        <v>3.85</v>
      </c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0.3</v>
      </c>
      <c r="I191" s="43">
        <v>12.6</v>
      </c>
      <c r="J191" s="43">
        <v>60</v>
      </c>
      <c r="K191" s="44"/>
      <c r="L191" s="43">
        <v>3.12</v>
      </c>
    </row>
    <row r="192" spans="1:12" ht="15">
      <c r="A192" s="23"/>
      <c r="B192" s="15"/>
      <c r="C192" s="11"/>
      <c r="D192" s="6"/>
      <c r="E192" s="42" t="s">
        <v>49</v>
      </c>
      <c r="F192" s="43">
        <v>150</v>
      </c>
      <c r="G192" s="43">
        <v>4</v>
      </c>
      <c r="H192" s="43">
        <v>3</v>
      </c>
      <c r="I192" s="43">
        <v>6</v>
      </c>
      <c r="J192" s="43">
        <v>96</v>
      </c>
      <c r="K192" s="44">
        <v>44</v>
      </c>
      <c r="L192" s="43">
        <v>24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950</v>
      </c>
      <c r="G194" s="19">
        <f t="shared" ref="G194:J194" si="88">SUM(G185:G193)</f>
        <v>33.199999999999996</v>
      </c>
      <c r="H194" s="19">
        <f t="shared" si="88"/>
        <v>32.200000000000003</v>
      </c>
      <c r="I194" s="19">
        <f t="shared" si="88"/>
        <v>75.819999999999993</v>
      </c>
      <c r="J194" s="19">
        <f t="shared" si="88"/>
        <v>1113</v>
      </c>
      <c r="K194" s="25"/>
      <c r="L194" s="19">
        <f t="shared" ref="L194" si="89">SUM(L185:L193)</f>
        <v>92.169999999999987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950</v>
      </c>
      <c r="G195" s="32">
        <f t="shared" ref="G195" si="90">G184+G194</f>
        <v>33.199999999999996</v>
      </c>
      <c r="H195" s="32">
        <f t="shared" ref="H195" si="91">H184+H194</f>
        <v>32.200000000000003</v>
      </c>
      <c r="I195" s="32">
        <f t="shared" ref="I195" si="92">I184+I194</f>
        <v>75.819999999999993</v>
      </c>
      <c r="J195" s="32">
        <f t="shared" ref="J195:L195" si="93">J184+J194</f>
        <v>1113</v>
      </c>
      <c r="K195" s="32"/>
      <c r="L195" s="32">
        <f t="shared" si="93"/>
        <v>92.169999999999987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32.302000000000007</v>
      </c>
      <c r="H196" s="34">
        <f t="shared" si="94"/>
        <v>30.790000000000003</v>
      </c>
      <c r="I196" s="34">
        <f t="shared" si="94"/>
        <v>104.13399999999999</v>
      </c>
      <c r="J196" s="34">
        <f t="shared" si="94"/>
        <v>853.17000000000007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92.239000000000004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2025-02-21T04:26:56Z</dcterms:modified>
</cp:coreProperties>
</file>